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055" activeTab="0"/>
  </bookViews>
  <sheets>
    <sheet name="your values" sheetId="1" r:id="rId1"/>
    <sheet name="diagram" sheetId="2" r:id="rId2"/>
    <sheet name="corr. diagram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<sst xmlns="http://schemas.openxmlformats.org/spreadsheetml/2006/main" count="21" uniqueCount="21">
  <si>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Udo Backhaus</t>
  </si>
  <si>
    <t>lSch in mm</t>
  </si>
  <si>
    <t>time (hh.mm (UT))</t>
  </si>
  <si>
    <t>A in deg</t>
  </si>
  <si>
    <t>h in deg</t>
  </si>
  <si>
    <t>Acorr</t>
  </si>
  <si>
    <t>xcorr</t>
  </si>
  <si>
    <t>ycorr</t>
  </si>
  <si>
    <t>Observer's name</t>
  </si>
  <si>
    <t>date of observation</t>
  </si>
  <si>
    <t>geogr. longitude in degrees (&gt;0 for East)</t>
  </si>
  <si>
    <t>geogr. latitude in degrees (&gt;0 for North)</t>
  </si>
  <si>
    <t>length of the gnomon in mm</t>
  </si>
  <si>
    <t>angle to north in degrees</t>
  </si>
  <si>
    <t>Am in deg</t>
  </si>
  <si>
    <t>lSchm in mm</t>
  </si>
  <si>
    <t>ym in mm</t>
  </si>
  <si>
    <t>xm in mm</t>
  </si>
  <si>
    <t>Before using this sheet you should actualize the contents of cells B2-B6. B7 may be filled in later with the help of the diagram.</t>
  </si>
  <si>
    <t>You can put your measures into colums D and E or, respectively, into colums F and G.</t>
  </si>
  <si>
    <t>One of the times in column C should be the central project time t0. You can then read your result for the sun's position in that row in columns J and K.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</si>
</sst>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\ yyyy;@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3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of the shadow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'your values'!$D$2:$D$29</c:f>
              <c:numCache>
                <c:ptCount val="28"/>
              </c:numCache>
            </c:numRef>
          </c:xVal>
          <c:yVal>
            <c:numRef>
              <c:f>'your values'!$E$2:$E$29</c:f>
              <c:numCache>
                <c:ptCount val="28"/>
              </c:numCache>
            </c:numRef>
          </c:yVal>
          <c:smooth val="1"/>
        </c:ser>
        <c:axId val="51999856"/>
        <c:axId val="65345521"/>
      </c:scatterChart>
      <c:valAx>
        <c:axId val="519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345521"/>
        <c:crosses val="autoZero"/>
        <c:crossBetween val="midCat"/>
        <c:dispUnits/>
        <c:majorUnit val="50"/>
      </c:valAx>
      <c:valAx>
        <c:axId val="6534552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99985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path of the shadow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'your values'!$L$2:$L$9</c:f>
              <c:numCache>
                <c:ptCount val="8"/>
              </c:numCache>
            </c:numRef>
          </c:xVal>
          <c:yVal>
            <c:numRef>
              <c:f>'your values'!$M$2:$M$9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1238778"/>
        <c:axId val="58495819"/>
      </c:scatterChart>
      <c:valAx>
        <c:axId val="51238778"/>
        <c:scaling>
          <c:orientation val="minMax"/>
          <c:max val="350"/>
          <c:min val="-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495819"/>
        <c:crosses val="autoZero"/>
        <c:crossBetween val="midCat"/>
        <c:dispUnits/>
        <c:majorUnit val="50"/>
      </c:valAx>
      <c:valAx>
        <c:axId val="5849581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23877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35" sqref="A35:G37"/>
    </sheetView>
  </sheetViews>
  <sheetFormatPr defaultColWidth="11.421875" defaultRowHeight="12.75"/>
  <cols>
    <col min="1" max="1" width="42.140625" style="0" customWidth="1"/>
    <col min="2" max="2" width="33.57421875" style="0" customWidth="1"/>
    <col min="3" max="3" width="21.57421875" style="0" customWidth="1"/>
  </cols>
  <sheetData>
    <row r="1" spans="3:13" ht="12.75">
      <c r="C1" s="1" t="s">
        <v>2</v>
      </c>
      <c r="D1" s="1" t="s">
        <v>17</v>
      </c>
      <c r="E1" s="1" t="s">
        <v>16</v>
      </c>
      <c r="F1" s="1" t="s">
        <v>14</v>
      </c>
      <c r="G1" s="1" t="s">
        <v>15</v>
      </c>
      <c r="H1" s="1" t="s">
        <v>3</v>
      </c>
      <c r="I1" s="1" t="s">
        <v>1</v>
      </c>
      <c r="J1" s="1" t="s">
        <v>4</v>
      </c>
      <c r="K1" s="1" t="s">
        <v>5</v>
      </c>
      <c r="L1" s="1" t="s">
        <v>6</v>
      </c>
      <c r="M1" s="1" t="s">
        <v>7</v>
      </c>
    </row>
    <row r="2" spans="1:13" ht="12.75">
      <c r="A2" s="6" t="s">
        <v>8</v>
      </c>
      <c r="B2" s="7" t="s">
        <v>0</v>
      </c>
      <c r="C2" s="5"/>
      <c r="D2" s="4"/>
      <c r="E2" s="4"/>
      <c r="F2" s="4"/>
      <c r="G2" s="4"/>
      <c r="H2" s="14">
        <f>IF(F2&lt;&gt;"",F2,IF(AND(D2="",E2=""),"",ATAN(D2/E2)/PI()*180))</f>
      </c>
      <c r="I2" s="14">
        <f>IF(G2&lt;&gt;"",G2,IF(AND(D2="",E2=""),"",SQRT(D2*D2+E2*E2)))</f>
      </c>
      <c r="J2" s="10">
        <f>IF(I2&lt;&gt;"",ATAN($B$6/I2)/PI()*180,"")</f>
      </c>
      <c r="K2" s="8">
        <f>IF(H2&lt;&gt;"",H2-$B$7,"")</f>
      </c>
      <c r="L2" s="8">
        <f>IF(H2&lt;&gt;"",I2*SIN(K2/180*PI()),"")</f>
      </c>
      <c r="M2" s="8">
        <f>IF(H2&lt;&gt;"",I2*COS(K2/180*PI()),"")</f>
      </c>
    </row>
    <row r="3" spans="1:13" ht="12.75">
      <c r="A3" s="6" t="s">
        <v>9</v>
      </c>
      <c r="B3" s="13">
        <v>39895</v>
      </c>
      <c r="C3" s="5"/>
      <c r="D3" s="4"/>
      <c r="E3" s="4"/>
      <c r="F3" s="4"/>
      <c r="G3" s="4"/>
      <c r="H3" s="14">
        <f aca="true" t="shared" si="0" ref="H3:H29">IF(F3&lt;&gt;"",F3,IF(AND(D3="",E3=""),"",ATAN(D3/E3)/PI()*180))</f>
      </c>
      <c r="I3" s="14">
        <f aca="true" t="shared" si="1" ref="I3:I29">IF(G3&lt;&gt;"",G3,IF(AND(D3="",E3=""),"",SQRT(D3*D3+E3*E3)))</f>
      </c>
      <c r="J3" s="10">
        <f aca="true" t="shared" si="2" ref="J3:J29">IF(I3&lt;&gt;"",ATAN($B$6/I3)/PI()*180,"")</f>
      </c>
      <c r="K3" s="8">
        <f aca="true" t="shared" si="3" ref="K3:K29">IF(H3&lt;&gt;"",H3-$B$7,"")</f>
      </c>
      <c r="L3" s="8">
        <f aca="true" t="shared" si="4" ref="L3:L29">IF(H3&lt;&gt;"",I3*SIN(K3/180*PI()),"")</f>
      </c>
      <c r="M3" s="8">
        <f aca="true" t="shared" si="5" ref="M3:M29">IF(H3&lt;&gt;"",I3*COS(K3/180*PI()),"")</f>
      </c>
    </row>
    <row r="4" spans="1:13" ht="12.75">
      <c r="A4" s="6" t="s">
        <v>11</v>
      </c>
      <c r="B4" s="3">
        <v>51.2</v>
      </c>
      <c r="C4" s="5"/>
      <c r="D4" s="4"/>
      <c r="E4" s="4"/>
      <c r="F4" s="4"/>
      <c r="G4" s="4"/>
      <c r="H4" s="14">
        <f t="shared" si="0"/>
      </c>
      <c r="I4" s="14">
        <f t="shared" si="1"/>
      </c>
      <c r="J4" s="10">
        <f t="shared" si="2"/>
      </c>
      <c r="K4" s="8">
        <f t="shared" si="3"/>
      </c>
      <c r="L4" s="8">
        <f t="shared" si="4"/>
      </c>
      <c r="M4" s="8">
        <f t="shared" si="5"/>
      </c>
    </row>
    <row r="5" spans="1:13" ht="12.75">
      <c r="A5" s="6" t="s">
        <v>10</v>
      </c>
      <c r="B5" s="3">
        <v>7.2</v>
      </c>
      <c r="C5" s="5"/>
      <c r="D5" s="4"/>
      <c r="E5" s="4"/>
      <c r="F5" s="4"/>
      <c r="G5" s="4"/>
      <c r="H5" s="14">
        <f t="shared" si="0"/>
      </c>
      <c r="I5" s="14">
        <f t="shared" si="1"/>
      </c>
      <c r="J5" s="10">
        <f t="shared" si="2"/>
      </c>
      <c r="K5" s="8">
        <f t="shared" si="3"/>
      </c>
      <c r="L5" s="8">
        <f t="shared" si="4"/>
      </c>
      <c r="M5" s="8">
        <f t="shared" si="5"/>
      </c>
    </row>
    <row r="6" spans="1:13" ht="12.75">
      <c r="A6" s="6" t="s">
        <v>12</v>
      </c>
      <c r="B6" s="3">
        <v>150</v>
      </c>
      <c r="C6" s="5"/>
      <c r="D6" s="4"/>
      <c r="E6" s="4"/>
      <c r="F6" s="4"/>
      <c r="G6" s="4"/>
      <c r="H6" s="14">
        <f t="shared" si="0"/>
      </c>
      <c r="I6" s="14">
        <f t="shared" si="1"/>
      </c>
      <c r="J6" s="10">
        <f t="shared" si="2"/>
      </c>
      <c r="K6" s="8">
        <f t="shared" si="3"/>
      </c>
      <c r="L6" s="8">
        <f t="shared" si="4"/>
      </c>
      <c r="M6" s="8">
        <f t="shared" si="5"/>
      </c>
    </row>
    <row r="7" spans="1:13" ht="12.75">
      <c r="A7" s="6" t="s">
        <v>13</v>
      </c>
      <c r="B7" s="3">
        <v>0</v>
      </c>
      <c r="C7" s="5"/>
      <c r="D7" s="4"/>
      <c r="E7" s="4"/>
      <c r="F7" s="4"/>
      <c r="G7" s="4"/>
      <c r="H7" s="14">
        <f t="shared" si="0"/>
      </c>
      <c r="I7" s="14">
        <f t="shared" si="1"/>
      </c>
      <c r="J7" s="10">
        <f t="shared" si="2"/>
      </c>
      <c r="K7" s="8">
        <f t="shared" si="3"/>
      </c>
      <c r="L7" s="8">
        <f t="shared" si="4"/>
      </c>
      <c r="M7" s="8">
        <f t="shared" si="5"/>
      </c>
    </row>
    <row r="8" spans="3:13" ht="12.75">
      <c r="C8" s="5"/>
      <c r="D8" s="4"/>
      <c r="E8" s="4"/>
      <c r="F8" s="4"/>
      <c r="G8" s="4"/>
      <c r="H8" s="14">
        <f t="shared" si="0"/>
      </c>
      <c r="I8" s="14">
        <f t="shared" si="1"/>
      </c>
      <c r="J8" s="10">
        <f t="shared" si="2"/>
      </c>
      <c r="K8" s="8">
        <f t="shared" si="3"/>
      </c>
      <c r="L8" s="8">
        <f t="shared" si="4"/>
      </c>
      <c r="M8" s="8">
        <f t="shared" si="5"/>
      </c>
    </row>
    <row r="9" spans="3:13" ht="12.75">
      <c r="C9" s="5"/>
      <c r="D9" s="4"/>
      <c r="E9" s="4"/>
      <c r="F9" s="4"/>
      <c r="G9" s="4"/>
      <c r="H9" s="14">
        <f t="shared" si="0"/>
      </c>
      <c r="I9" s="14">
        <f t="shared" si="1"/>
      </c>
      <c r="J9" s="10">
        <f t="shared" si="2"/>
      </c>
      <c r="K9" s="8">
        <f t="shared" si="3"/>
      </c>
      <c r="L9" s="8">
        <f t="shared" si="4"/>
      </c>
      <c r="M9" s="8">
        <f t="shared" si="5"/>
      </c>
    </row>
    <row r="10" spans="3:13" ht="12.75">
      <c r="C10" s="2"/>
      <c r="D10" s="2"/>
      <c r="E10" s="2"/>
      <c r="F10" s="4">
        <f>IF(AND(D10&lt;&gt;"",E10&lt;&gt;""),ATAN(D10/E10)/PI()*180,"")</f>
      </c>
      <c r="G10" s="4">
        <f aca="true" t="shared" si="6" ref="G3:G29">IF(AND(E10&lt;&gt;"",F10&lt;&gt;""),SQRT(D10*D10+E10*E10),"")</f>
      </c>
      <c r="H10" s="14">
        <f t="shared" si="0"/>
      </c>
      <c r="I10" s="14">
        <f t="shared" si="1"/>
      </c>
      <c r="J10" s="10">
        <f t="shared" si="2"/>
      </c>
      <c r="K10" s="8">
        <f t="shared" si="3"/>
      </c>
      <c r="L10" s="8">
        <f t="shared" si="4"/>
      </c>
      <c r="M10" s="8">
        <f t="shared" si="5"/>
      </c>
    </row>
    <row r="11" spans="3:13" ht="12.75">
      <c r="C11" s="2"/>
      <c r="D11" s="2"/>
      <c r="E11" s="2"/>
      <c r="F11" s="4">
        <f aca="true" t="shared" si="7" ref="F11:F29">IF(AND(D11&lt;&gt;"",E11&lt;&gt;""),ATAN(D11/E11)/PI()*180,"")</f>
      </c>
      <c r="G11" s="4">
        <f t="shared" si="6"/>
      </c>
      <c r="H11" s="14">
        <f t="shared" si="0"/>
      </c>
      <c r="I11" s="14">
        <f t="shared" si="1"/>
      </c>
      <c r="J11" s="10">
        <f t="shared" si="2"/>
      </c>
      <c r="K11" s="8">
        <f t="shared" si="3"/>
      </c>
      <c r="L11" s="8">
        <f t="shared" si="4"/>
      </c>
      <c r="M11" s="8">
        <f t="shared" si="5"/>
      </c>
    </row>
    <row r="12" spans="3:13" ht="12.75">
      <c r="C12" s="2"/>
      <c r="D12" s="2"/>
      <c r="E12" s="2"/>
      <c r="F12" s="4">
        <f t="shared" si="7"/>
      </c>
      <c r="G12" s="4">
        <f t="shared" si="6"/>
      </c>
      <c r="H12" s="14">
        <f t="shared" si="0"/>
      </c>
      <c r="I12" s="14">
        <f t="shared" si="1"/>
      </c>
      <c r="J12" s="10">
        <f t="shared" si="2"/>
      </c>
      <c r="K12" s="8">
        <f t="shared" si="3"/>
      </c>
      <c r="L12" s="8">
        <f t="shared" si="4"/>
      </c>
      <c r="M12" s="8">
        <f t="shared" si="5"/>
      </c>
    </row>
    <row r="13" spans="3:13" ht="12.75">
      <c r="C13" s="2"/>
      <c r="D13" s="2"/>
      <c r="E13" s="2"/>
      <c r="F13" s="4">
        <f t="shared" si="7"/>
      </c>
      <c r="G13" s="4">
        <f t="shared" si="6"/>
      </c>
      <c r="H13" s="14">
        <f t="shared" si="0"/>
      </c>
      <c r="I13" s="14">
        <f t="shared" si="1"/>
      </c>
      <c r="J13" s="10">
        <f t="shared" si="2"/>
      </c>
      <c r="K13" s="8">
        <f t="shared" si="3"/>
      </c>
      <c r="L13" s="8">
        <f t="shared" si="4"/>
      </c>
      <c r="M13" s="8">
        <f t="shared" si="5"/>
      </c>
    </row>
    <row r="14" spans="3:13" ht="12.75">
      <c r="C14" s="2"/>
      <c r="D14" s="2"/>
      <c r="E14" s="2"/>
      <c r="F14" s="4">
        <f t="shared" si="7"/>
      </c>
      <c r="G14" s="4">
        <f t="shared" si="6"/>
      </c>
      <c r="H14" s="14">
        <f t="shared" si="0"/>
      </c>
      <c r="I14" s="14">
        <f t="shared" si="1"/>
      </c>
      <c r="J14" s="10">
        <f t="shared" si="2"/>
      </c>
      <c r="K14" s="8">
        <f t="shared" si="3"/>
      </c>
      <c r="L14" s="8">
        <f t="shared" si="4"/>
      </c>
      <c r="M14" s="8">
        <f t="shared" si="5"/>
      </c>
    </row>
    <row r="15" spans="3:13" ht="12.75">
      <c r="C15" s="2"/>
      <c r="D15" s="2"/>
      <c r="E15" s="2"/>
      <c r="F15" s="4">
        <f t="shared" si="7"/>
      </c>
      <c r="G15" s="4">
        <f t="shared" si="6"/>
      </c>
      <c r="H15" s="14">
        <f t="shared" si="0"/>
      </c>
      <c r="I15" s="14">
        <f t="shared" si="1"/>
      </c>
      <c r="J15" s="10">
        <f t="shared" si="2"/>
      </c>
      <c r="K15" s="8">
        <f t="shared" si="3"/>
      </c>
      <c r="L15" s="8">
        <f t="shared" si="4"/>
      </c>
      <c r="M15" s="8">
        <f t="shared" si="5"/>
      </c>
    </row>
    <row r="16" spans="3:13" ht="12.75">
      <c r="C16" s="2"/>
      <c r="D16" s="2"/>
      <c r="E16" s="2"/>
      <c r="F16" s="4">
        <f t="shared" si="7"/>
      </c>
      <c r="G16" s="4">
        <f t="shared" si="6"/>
      </c>
      <c r="H16" s="14">
        <f t="shared" si="0"/>
      </c>
      <c r="I16" s="14">
        <f t="shared" si="1"/>
      </c>
      <c r="J16" s="10">
        <f t="shared" si="2"/>
      </c>
      <c r="K16" s="8">
        <f t="shared" si="3"/>
      </c>
      <c r="L16" s="8">
        <f t="shared" si="4"/>
      </c>
      <c r="M16" s="8">
        <f t="shared" si="5"/>
      </c>
    </row>
    <row r="17" spans="3:13" ht="12.75">
      <c r="C17" s="2"/>
      <c r="D17" s="2"/>
      <c r="E17" s="2"/>
      <c r="F17" s="4">
        <f t="shared" si="7"/>
      </c>
      <c r="G17" s="4">
        <f t="shared" si="6"/>
      </c>
      <c r="H17" s="14">
        <f t="shared" si="0"/>
      </c>
      <c r="I17" s="14">
        <f t="shared" si="1"/>
      </c>
      <c r="J17" s="10">
        <f t="shared" si="2"/>
      </c>
      <c r="K17" s="8">
        <f t="shared" si="3"/>
      </c>
      <c r="L17" s="8">
        <f t="shared" si="4"/>
      </c>
      <c r="M17" s="8">
        <f t="shared" si="5"/>
      </c>
    </row>
    <row r="18" spans="3:13" ht="12.75">
      <c r="C18" s="2"/>
      <c r="D18" s="2"/>
      <c r="E18" s="2"/>
      <c r="F18" s="4">
        <f t="shared" si="7"/>
      </c>
      <c r="G18" s="4">
        <f t="shared" si="6"/>
      </c>
      <c r="H18" s="14">
        <f t="shared" si="0"/>
      </c>
      <c r="I18" s="14">
        <f t="shared" si="1"/>
      </c>
      <c r="J18" s="10">
        <f t="shared" si="2"/>
      </c>
      <c r="K18" s="8">
        <f t="shared" si="3"/>
      </c>
      <c r="L18" s="8">
        <f t="shared" si="4"/>
      </c>
      <c r="M18" s="8">
        <f t="shared" si="5"/>
      </c>
    </row>
    <row r="19" spans="3:13" ht="12.75">
      <c r="C19" s="2"/>
      <c r="D19" s="2"/>
      <c r="E19" s="2"/>
      <c r="F19" s="4">
        <f t="shared" si="7"/>
      </c>
      <c r="G19" s="4">
        <f t="shared" si="6"/>
      </c>
      <c r="H19" s="14">
        <f t="shared" si="0"/>
      </c>
      <c r="I19" s="14">
        <f t="shared" si="1"/>
      </c>
      <c r="J19" s="10">
        <f t="shared" si="2"/>
      </c>
      <c r="K19" s="8">
        <f t="shared" si="3"/>
      </c>
      <c r="L19" s="8">
        <f t="shared" si="4"/>
      </c>
      <c r="M19" s="8">
        <f t="shared" si="5"/>
      </c>
    </row>
    <row r="20" spans="3:13" ht="12.75">
      <c r="C20" s="2"/>
      <c r="D20" s="2"/>
      <c r="E20" s="2"/>
      <c r="F20" s="4">
        <f t="shared" si="7"/>
      </c>
      <c r="G20" s="4">
        <f t="shared" si="6"/>
      </c>
      <c r="H20" s="14">
        <f t="shared" si="0"/>
      </c>
      <c r="I20" s="14">
        <f t="shared" si="1"/>
      </c>
      <c r="J20" s="10">
        <f t="shared" si="2"/>
      </c>
      <c r="K20" s="8">
        <f t="shared" si="3"/>
      </c>
      <c r="L20" s="8">
        <f t="shared" si="4"/>
      </c>
      <c r="M20" s="8">
        <f t="shared" si="5"/>
      </c>
    </row>
    <row r="21" spans="3:13" ht="12.75">
      <c r="C21" s="2"/>
      <c r="D21" s="2"/>
      <c r="E21" s="2"/>
      <c r="F21" s="4">
        <f t="shared" si="7"/>
      </c>
      <c r="G21" s="4">
        <f t="shared" si="6"/>
      </c>
      <c r="H21" s="14">
        <f t="shared" si="0"/>
      </c>
      <c r="I21" s="14">
        <f t="shared" si="1"/>
      </c>
      <c r="J21" s="10">
        <f t="shared" si="2"/>
      </c>
      <c r="K21" s="8">
        <f t="shared" si="3"/>
      </c>
      <c r="L21" s="8">
        <f t="shared" si="4"/>
      </c>
      <c r="M21" s="8">
        <f t="shared" si="5"/>
      </c>
    </row>
    <row r="22" spans="3:13" ht="12.75">
      <c r="C22" s="2"/>
      <c r="D22" s="2"/>
      <c r="E22" s="2"/>
      <c r="F22" s="4">
        <f t="shared" si="7"/>
      </c>
      <c r="G22" s="4">
        <f t="shared" si="6"/>
      </c>
      <c r="H22" s="14">
        <f t="shared" si="0"/>
      </c>
      <c r="I22" s="14">
        <f t="shared" si="1"/>
      </c>
      <c r="J22" s="10">
        <f t="shared" si="2"/>
      </c>
      <c r="K22" s="8">
        <f t="shared" si="3"/>
      </c>
      <c r="L22" s="8">
        <f t="shared" si="4"/>
      </c>
      <c r="M22" s="8">
        <f t="shared" si="5"/>
      </c>
    </row>
    <row r="23" spans="3:13" ht="12.75">
      <c r="C23" s="2"/>
      <c r="D23" s="2"/>
      <c r="E23" s="2"/>
      <c r="F23" s="4">
        <f t="shared" si="7"/>
      </c>
      <c r="G23" s="4">
        <f t="shared" si="6"/>
      </c>
      <c r="H23" s="14">
        <f t="shared" si="0"/>
      </c>
      <c r="I23" s="14">
        <f t="shared" si="1"/>
      </c>
      <c r="J23" s="10">
        <f t="shared" si="2"/>
      </c>
      <c r="K23" s="8">
        <f t="shared" si="3"/>
      </c>
      <c r="L23" s="8">
        <f t="shared" si="4"/>
      </c>
      <c r="M23" s="8">
        <f t="shared" si="5"/>
      </c>
    </row>
    <row r="24" spans="3:13" ht="12.75">
      <c r="C24" s="2"/>
      <c r="D24" s="2"/>
      <c r="E24" s="2"/>
      <c r="F24" s="4">
        <f t="shared" si="7"/>
      </c>
      <c r="G24" s="4">
        <f t="shared" si="6"/>
      </c>
      <c r="H24" s="14">
        <f t="shared" si="0"/>
      </c>
      <c r="I24" s="14">
        <f t="shared" si="1"/>
      </c>
      <c r="J24" s="10">
        <f t="shared" si="2"/>
      </c>
      <c r="K24" s="8">
        <f t="shared" si="3"/>
      </c>
      <c r="L24" s="8">
        <f t="shared" si="4"/>
      </c>
      <c r="M24" s="8">
        <f t="shared" si="5"/>
      </c>
    </row>
    <row r="25" spans="3:13" ht="12.75">
      <c r="C25" s="2"/>
      <c r="D25" s="2"/>
      <c r="E25" s="2"/>
      <c r="F25" s="4">
        <f t="shared" si="7"/>
      </c>
      <c r="G25" s="4">
        <f t="shared" si="6"/>
      </c>
      <c r="H25" s="14">
        <f t="shared" si="0"/>
      </c>
      <c r="I25" s="14">
        <f t="shared" si="1"/>
      </c>
      <c r="J25" s="10">
        <f t="shared" si="2"/>
      </c>
      <c r="K25" s="8">
        <f t="shared" si="3"/>
      </c>
      <c r="L25" s="8">
        <f t="shared" si="4"/>
      </c>
      <c r="M25" s="8">
        <f t="shared" si="5"/>
      </c>
    </row>
    <row r="26" spans="3:13" ht="12.75">
      <c r="C26" s="2"/>
      <c r="D26" s="2"/>
      <c r="E26" s="2"/>
      <c r="F26" s="4">
        <f t="shared" si="7"/>
      </c>
      <c r="G26" s="4">
        <f t="shared" si="6"/>
      </c>
      <c r="H26" s="14">
        <f t="shared" si="0"/>
      </c>
      <c r="I26" s="14">
        <f t="shared" si="1"/>
      </c>
      <c r="J26" s="10">
        <f t="shared" si="2"/>
      </c>
      <c r="K26" s="8">
        <f t="shared" si="3"/>
      </c>
      <c r="L26" s="8">
        <f t="shared" si="4"/>
      </c>
      <c r="M26" s="8">
        <f t="shared" si="5"/>
      </c>
    </row>
    <row r="27" spans="3:13" ht="12.75">
      <c r="C27" s="2"/>
      <c r="D27" s="2"/>
      <c r="E27" s="2"/>
      <c r="F27" s="4">
        <f t="shared" si="7"/>
      </c>
      <c r="G27" s="4">
        <f t="shared" si="6"/>
      </c>
      <c r="H27" s="14">
        <f t="shared" si="0"/>
      </c>
      <c r="I27" s="14">
        <f t="shared" si="1"/>
      </c>
      <c r="J27" s="10">
        <f t="shared" si="2"/>
      </c>
      <c r="K27" s="8">
        <f t="shared" si="3"/>
      </c>
      <c r="L27" s="8">
        <f t="shared" si="4"/>
      </c>
      <c r="M27" s="8">
        <f t="shared" si="5"/>
      </c>
    </row>
    <row r="28" spans="3:13" ht="12.75">
      <c r="C28" s="2"/>
      <c r="D28" s="2"/>
      <c r="E28" s="2"/>
      <c r="F28" s="4">
        <f t="shared" si="7"/>
      </c>
      <c r="G28" s="4">
        <f t="shared" si="6"/>
      </c>
      <c r="H28" s="14">
        <f t="shared" si="0"/>
      </c>
      <c r="I28" s="14">
        <f t="shared" si="1"/>
      </c>
      <c r="J28" s="10">
        <f t="shared" si="2"/>
      </c>
      <c r="K28" s="8">
        <f t="shared" si="3"/>
      </c>
      <c r="L28" s="8">
        <f t="shared" si="4"/>
      </c>
      <c r="M28" s="8">
        <f t="shared" si="5"/>
      </c>
    </row>
    <row r="29" spans="3:13" ht="12.75">
      <c r="C29" s="2"/>
      <c r="D29" s="2"/>
      <c r="E29" s="2"/>
      <c r="F29" s="4">
        <f t="shared" si="7"/>
      </c>
      <c r="G29" s="4">
        <f t="shared" si="6"/>
      </c>
      <c r="H29" s="14">
        <f t="shared" si="0"/>
      </c>
      <c r="I29" s="14">
        <f t="shared" si="1"/>
      </c>
      <c r="J29" s="10">
        <f t="shared" si="2"/>
      </c>
      <c r="K29" s="8">
        <f t="shared" si="3"/>
      </c>
      <c r="L29" s="8">
        <f t="shared" si="4"/>
      </c>
      <c r="M29" s="8">
        <f t="shared" si="5"/>
      </c>
    </row>
    <row r="32" ht="12.75">
      <c r="K32" s="8"/>
    </row>
    <row r="33" ht="12.75">
      <c r="K33" s="8"/>
    </row>
    <row r="34" ht="12.75">
      <c r="K34" s="8"/>
    </row>
    <row r="35" spans="1:11" ht="12.75">
      <c r="A35" s="11" t="s">
        <v>18</v>
      </c>
      <c r="B35" s="12"/>
      <c r="C35" s="12"/>
      <c r="D35" s="12"/>
      <c r="E35" s="12"/>
      <c r="F35" s="12"/>
      <c r="G35" s="12"/>
      <c r="H35" s="9"/>
      <c r="I35" s="9"/>
      <c r="J35" s="9"/>
      <c r="K35" s="8"/>
    </row>
    <row r="36" spans="1:11" ht="12.75">
      <c r="A36" s="11" t="s">
        <v>19</v>
      </c>
      <c r="B36" s="12"/>
      <c r="C36" s="12"/>
      <c r="D36" s="12"/>
      <c r="E36" s="12"/>
      <c r="F36" s="12"/>
      <c r="G36" s="12"/>
      <c r="K36" s="8"/>
    </row>
    <row r="37" spans="1:11" ht="12.75">
      <c r="A37" s="11" t="s">
        <v>20</v>
      </c>
      <c r="B37" s="12"/>
      <c r="C37" s="12"/>
      <c r="D37" s="12"/>
      <c r="E37" s="12"/>
      <c r="F37" s="12"/>
      <c r="G37" s="12"/>
      <c r="K37" s="8"/>
    </row>
    <row r="38" ht="12.75">
      <c r="K38" s="8"/>
    </row>
    <row r="39" ht="12.75">
      <c r="K39" s="8"/>
    </row>
    <row r="40" ht="12.75">
      <c r="K40" s="8"/>
    </row>
  </sheetData>
  <mergeCells count="3">
    <mergeCell ref="A35:G35"/>
    <mergeCell ref="A36:G36"/>
    <mergeCell ref="A37:G3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backhaus</dc:creator>
  <cp:keywords/>
  <dc:description/>
  <cp:lastModifiedBy>udo backhaus</cp:lastModifiedBy>
  <dcterms:created xsi:type="dcterms:W3CDTF">2009-03-05T16:04:18Z</dcterms:created>
  <dcterms:modified xsi:type="dcterms:W3CDTF">2009-04-01T11:53:06Z</dcterms:modified>
  <cp:category/>
  <cp:version/>
  <cp:contentType/>
  <cp:contentStatus/>
</cp:coreProperties>
</file>